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一般支出2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<sst xmlns="http://schemas.openxmlformats.org/spreadsheetml/2006/main" count="45" uniqueCount="45">
  <si>
    <t>2023年九台区一般公共预算支出决算表</t>
  </si>
  <si>
    <t>单位：万元</t>
  </si>
  <si>
    <t>预算科目</t>
  </si>
  <si>
    <t>年初预算数</t>
  </si>
  <si>
    <t>调整预算数</t>
  </si>
  <si>
    <t>决算数</t>
  </si>
  <si>
    <t>完成预算%</t>
  </si>
  <si>
    <t>比上年增长%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</si>
  <si>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</si>
  <si>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</si>
  <si>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</si>
  <si>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</si>
  <si>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</si>
  <si>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</si>
  <si>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</si>
  <si>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</si>
  <si>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</si>
  <si>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</si>
  <si>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</si>
  <si>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</si>
  <si>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</si>
  <si>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</si>
  <si>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</si>
  <si>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</si>
  <si>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</si>
  <si>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</si>
  <si>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</si>
  <si>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</si>
  <si>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</si>
  <si>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</si>
  <si>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</si>
  <si>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</si>
  <si>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预备费</t>
  </si>
  <si>
    <t>本级支出合计</t>
  </si>
  <si>
    <t>地方政府一般债券还本支出</t>
  </si>
  <si>
    <t>转移性支出</t>
  </si>
  <si>
    <t xml:space="preserve">  上解支出</t>
  </si>
  <si>
    <t xml:space="preserve">  援助其他地区支出</t>
  </si>
  <si>
    <t>100%%</t>
  </si>
  <si>
    <t xml:space="preserve">  调出资金</t>
  </si>
  <si>
    <t xml:space="preserve">  安排预算稳定调节基金</t>
  </si>
  <si>
    <t xml:space="preserve">  补充预算周转金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</si>
  <si>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债务转贷支出</t>
    </r>
  </si>
  <si>
    <t xml:space="preserve">  年终结转（结余）</t>
  </si>
  <si>
    <t>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</si>
</sst>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 applyBorder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5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32" applyFont="1" applyBorder="1" applyProtection="1">
      <alignment vertical="center"/>
      <protection locked="0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176" fontId="5" fillId="0" borderId="1" xfId="11" applyNumberFormat="1" applyFont="1" applyBorder="1" applyAlignment="1">
      <alignment vertical="center"/>
    </xf>
    <xf numFmtId="0" fontId="3" fillId="0" borderId="2" xfId="32" applyFont="1" applyBorder="1" applyProtection="1">
      <alignment vertical="center"/>
      <protection locked="0"/>
    </xf>
    <xf numFmtId="0" fontId="4" fillId="0" borderId="1" xfId="32" applyFont="1" applyBorder="1" applyProtection="1">
      <alignment vertical="center"/>
      <protection locked="0"/>
    </xf>
    <xf numFmtId="0" fontId="5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4" fillId="0" borderId="1" xfId="50" applyFont="1" applyBorder="1" applyAlignment="1" applyProtection="1">
      <alignment horizontal="center" vertical="center"/>
      <protection locked="0"/>
    </xf>
    <xf numFmtId="0" fontId="4" fillId="0" borderId="1" xfId="50" applyFont="1" applyBorder="1" applyAlignment="1" applyProtection="1">
      <alignment horizontal="left" vertical="center"/>
      <protection locked="0"/>
    </xf>
    <xf numFmtId="0" fontId="3" fillId="0" borderId="1" xfId="50" applyFont="1" applyBorder="1" applyAlignment="1" applyProtection="1">
      <alignment horizontal="left" vertical="center"/>
      <protection locked="0"/>
    </xf>
    <xf numFmtId="1" fontId="3" fillId="0" borderId="1" xfId="50" applyNumberFormat="1" applyFont="1" applyBorder="1" applyProtection="1">
      <alignment vertical="center"/>
      <protection locked="0"/>
    </xf>
    <xf numFmtId="0" fontId="5" fillId="0" borderId="0" xfId="0" applyFont="1" applyAlignment="1">
      <alignment horizontal="right"/>
    </xf>
    <xf numFmtId="176" fontId="5" fillId="0" borderId="1" xfId="11" applyNumberFormat="1" applyFont="1" applyBorder="1" applyAlignment="1">
      <alignment horizontal="righ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_西安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39"/>
  <sheetViews>
    <sheetView showZeros="0" tabSelected="1" workbookViewId="0">
      <selection activeCell="I1" sqref="I$1:L$1048576"/>
    </sheetView>
  </sheetViews>
  <sheetFormatPr defaultColWidth="9" defaultRowHeight="14.25" outlineLevelCol="5"/>
  <cols>
    <col min="1" max="1" width="38.625" style="2" customWidth="1"/>
    <col min="2" max="3" width="11.7" style="2" customWidth="1"/>
    <col min="4" max="4" width="10.6" style="2" customWidth="1"/>
    <col min="5" max="6" width="9.6" style="2" customWidth="1"/>
    <col min="7" max="16384" width="9" style="2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ht="3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 t="s">
        <v>8</v>
      </c>
      <c r="B4" s="7">
        <v>42605</v>
      </c>
      <c r="C4" s="8">
        <v>57948</v>
      </c>
      <c r="D4" s="8">
        <v>56151</v>
      </c>
      <c r="E4" s="9">
        <f>D4/C4</f>
        <v>0.968989438807206</v>
      </c>
      <c r="F4" s="9">
        <v>-0.0800950196592398</v>
      </c>
    </row>
    <row r="5" ht="24" customHeight="1" spans="1:6">
      <c r="A5" s="6" t="s">
        <v>9</v>
      </c>
      <c r="B5" s="7"/>
      <c r="C5" s="8"/>
      <c r="D5" s="8"/>
      <c r="E5" s="9"/>
      <c r="F5" s="9"/>
    </row>
    <row r="6" ht="24" customHeight="1" spans="1:6">
      <c r="A6" s="6" t="s">
        <v>10</v>
      </c>
      <c r="B6" s="7">
        <v>326</v>
      </c>
      <c r="C6" s="8">
        <v>326</v>
      </c>
      <c r="D6" s="8">
        <v>524</v>
      </c>
      <c r="E6" s="9">
        <f t="shared" ref="E6:E18" si="0">D6/C6</f>
        <v>1.60736196319018</v>
      </c>
      <c r="F6" s="9">
        <v>-0.426695842450766</v>
      </c>
    </row>
    <row r="7" ht="24" customHeight="1" spans="1:6">
      <c r="A7" s="6" t="s">
        <v>11</v>
      </c>
      <c r="B7" s="7">
        <v>2115</v>
      </c>
      <c r="C7" s="8">
        <v>2115</v>
      </c>
      <c r="D7" s="8">
        <v>2264</v>
      </c>
      <c r="E7" s="9">
        <f t="shared" si="0"/>
        <v>1.07044917257683</v>
      </c>
      <c r="F7" s="9">
        <v>0.0942484291928467</v>
      </c>
    </row>
    <row r="8" ht="24" customHeight="1" spans="1:6">
      <c r="A8" s="6" t="s">
        <v>12</v>
      </c>
      <c r="B8" s="7">
        <v>87734</v>
      </c>
      <c r="C8" s="8">
        <v>87734</v>
      </c>
      <c r="D8" s="8">
        <v>116752</v>
      </c>
      <c r="E8" s="9">
        <f t="shared" si="0"/>
        <v>1.33074976633916</v>
      </c>
      <c r="F8" s="9">
        <v>0.140925037378703</v>
      </c>
    </row>
    <row r="9" ht="24" customHeight="1" spans="1:6">
      <c r="A9" s="6" t="s">
        <v>13</v>
      </c>
      <c r="B9" s="7">
        <v>325</v>
      </c>
      <c r="C9" s="8">
        <v>325</v>
      </c>
      <c r="D9" s="8">
        <v>1258</v>
      </c>
      <c r="E9" s="9">
        <f t="shared" si="0"/>
        <v>3.87076923076923</v>
      </c>
      <c r="F9" s="9">
        <v>5.29</v>
      </c>
    </row>
    <row r="10" ht="24" customHeight="1" spans="1:6">
      <c r="A10" s="6" t="s">
        <v>14</v>
      </c>
      <c r="B10" s="7">
        <v>11275</v>
      </c>
      <c r="C10" s="8">
        <v>11275</v>
      </c>
      <c r="D10" s="8">
        <v>9929</v>
      </c>
      <c r="E10" s="9">
        <f t="shared" si="0"/>
        <v>0.880620842572062</v>
      </c>
      <c r="F10" s="9">
        <v>-0.0853905674281503</v>
      </c>
    </row>
    <row r="11" ht="24" customHeight="1" spans="1:6">
      <c r="A11" s="6" t="s">
        <v>15</v>
      </c>
      <c r="B11" s="7">
        <v>90336</v>
      </c>
      <c r="C11" s="8">
        <v>90336</v>
      </c>
      <c r="D11" s="8">
        <v>121376</v>
      </c>
      <c r="E11" s="9">
        <f t="shared" si="0"/>
        <v>1.34360609280907</v>
      </c>
      <c r="F11" s="9">
        <v>0.212741297310259</v>
      </c>
    </row>
    <row r="12" ht="24" customHeight="1" spans="1:6">
      <c r="A12" s="10" t="s">
        <v>16</v>
      </c>
      <c r="B12" s="7">
        <v>36085</v>
      </c>
      <c r="C12" s="8">
        <v>46085</v>
      </c>
      <c r="D12" s="8">
        <v>62471</v>
      </c>
      <c r="E12" s="9">
        <f t="shared" si="0"/>
        <v>1.3555603775632</v>
      </c>
      <c r="F12" s="9">
        <v>0.0192856793225538</v>
      </c>
    </row>
    <row r="13" ht="24" customHeight="1" spans="1:6">
      <c r="A13" s="10" t="s">
        <v>17</v>
      </c>
      <c r="B13" s="7">
        <v>10262</v>
      </c>
      <c r="C13" s="8">
        <v>10262</v>
      </c>
      <c r="D13" s="8">
        <v>11001</v>
      </c>
      <c r="E13" s="9">
        <f t="shared" si="0"/>
        <v>1.07201325277724</v>
      </c>
      <c r="F13" s="9">
        <v>1.98372660699756</v>
      </c>
    </row>
    <row r="14" ht="24" customHeight="1" spans="1:6">
      <c r="A14" s="10" t="s">
        <v>18</v>
      </c>
      <c r="B14" s="7">
        <v>293175</v>
      </c>
      <c r="C14" s="8">
        <v>190725</v>
      </c>
      <c r="D14" s="8">
        <v>62711</v>
      </c>
      <c r="E14" s="9">
        <f t="shared" si="0"/>
        <v>0.328803250753703</v>
      </c>
      <c r="F14" s="9">
        <v>0.193903971366561</v>
      </c>
    </row>
    <row r="15" ht="24" customHeight="1" spans="1:6">
      <c r="A15" s="10" t="s">
        <v>19</v>
      </c>
      <c r="B15" s="7">
        <v>22454</v>
      </c>
      <c r="C15" s="8">
        <v>49391</v>
      </c>
      <c r="D15" s="8">
        <v>142318</v>
      </c>
      <c r="E15" s="9">
        <f t="shared" si="0"/>
        <v>2.88145613573323</v>
      </c>
      <c r="F15" s="9">
        <v>0.383447390932421</v>
      </c>
    </row>
    <row r="16" ht="24" customHeight="1" spans="1:6">
      <c r="A16" s="10" t="s">
        <v>20</v>
      </c>
      <c r="B16" s="7">
        <v>10044</v>
      </c>
      <c r="C16" s="8">
        <v>10044</v>
      </c>
      <c r="D16" s="8">
        <v>31217</v>
      </c>
      <c r="E16" s="9">
        <f t="shared" si="0"/>
        <v>3.10802469135802</v>
      </c>
      <c r="F16" s="9">
        <v>1.61448911222781</v>
      </c>
    </row>
    <row r="17" ht="24" customHeight="1" spans="1:6">
      <c r="A17" s="10" t="s">
        <v>21</v>
      </c>
      <c r="B17" s="7">
        <v>10000</v>
      </c>
      <c r="C17" s="8">
        <v>10000</v>
      </c>
      <c r="D17" s="8">
        <v>3387</v>
      </c>
      <c r="E17" s="9">
        <f t="shared" si="0"/>
        <v>0.3387</v>
      </c>
      <c r="F17" s="9">
        <v>0.0538270068450528</v>
      </c>
    </row>
    <row r="18" ht="24" customHeight="1" spans="1:6">
      <c r="A18" s="10" t="s">
        <v>22</v>
      </c>
      <c r="B18" s="7">
        <v>155</v>
      </c>
      <c r="C18" s="8">
        <v>155</v>
      </c>
      <c r="D18" s="8">
        <v>-29</v>
      </c>
      <c r="E18" s="9">
        <f t="shared" si="0"/>
        <v>-0.187096774193548</v>
      </c>
      <c r="F18" s="9">
        <v>-1.01915455746367</v>
      </c>
    </row>
    <row r="19" ht="24" customHeight="1" spans="1:6">
      <c r="A19" s="10" t="s">
        <v>23</v>
      </c>
      <c r="B19" s="7"/>
      <c r="C19" s="8"/>
      <c r="D19" s="8"/>
      <c r="E19" s="9"/>
      <c r="F19" s="9"/>
    </row>
    <row r="20" ht="24" customHeight="1" spans="1:6">
      <c r="A20" s="10" t="s">
        <v>24</v>
      </c>
      <c r="B20" s="7"/>
      <c r="C20" s="8"/>
      <c r="D20" s="8"/>
      <c r="E20" s="9"/>
      <c r="F20" s="9"/>
    </row>
    <row r="21" ht="24" customHeight="1" spans="1:6">
      <c r="A21" s="10" t="s">
        <v>25</v>
      </c>
      <c r="B21" s="7">
        <v>2411</v>
      </c>
      <c r="C21" s="8">
        <v>2411</v>
      </c>
      <c r="D21" s="8">
        <v>-599</v>
      </c>
      <c r="E21" s="9">
        <f t="shared" ref="E21:E30" si="1">D21/C21</f>
        <v>-0.248444628784737</v>
      </c>
      <c r="F21" s="9">
        <v>-1.03670792989337</v>
      </c>
    </row>
    <row r="22" ht="24" customHeight="1" spans="1:6">
      <c r="A22" s="10" t="s">
        <v>26</v>
      </c>
      <c r="B22" s="7">
        <v>14215</v>
      </c>
      <c r="C22" s="8">
        <v>14215</v>
      </c>
      <c r="D22" s="8">
        <v>48901</v>
      </c>
      <c r="E22" s="9">
        <f t="shared" si="1"/>
        <v>3.44009848751319</v>
      </c>
      <c r="F22" s="9">
        <v>-0.0684104244456298</v>
      </c>
    </row>
    <row r="23" ht="24" customHeight="1" spans="1:6">
      <c r="A23" s="10" t="s">
        <v>27</v>
      </c>
      <c r="B23" s="7">
        <v>588</v>
      </c>
      <c r="C23" s="8">
        <v>588</v>
      </c>
      <c r="D23" s="8">
        <v>1229</v>
      </c>
      <c r="E23" s="9">
        <f t="shared" si="1"/>
        <v>2.09013605442177</v>
      </c>
      <c r="F23" s="9">
        <v>0.036256323777403</v>
      </c>
    </row>
    <row r="24" ht="24" customHeight="1" spans="1:6">
      <c r="A24" s="10" t="s">
        <v>28</v>
      </c>
      <c r="B24" s="7">
        <v>3981</v>
      </c>
      <c r="C24" s="8">
        <v>3981</v>
      </c>
      <c r="D24" s="8">
        <v>4264</v>
      </c>
      <c r="E24" s="9">
        <f t="shared" si="1"/>
        <v>1.07108766641547</v>
      </c>
      <c r="F24" s="9">
        <v>0.283564118001204</v>
      </c>
    </row>
    <row r="25" ht="24" customHeight="1" spans="1:6">
      <c r="A25" s="10" t="s">
        <v>29</v>
      </c>
      <c r="B25" s="7"/>
      <c r="C25" s="8">
        <v>5235</v>
      </c>
      <c r="D25" s="8">
        <v>3168</v>
      </c>
      <c r="E25" s="9">
        <f t="shared" si="1"/>
        <v>0.605157593123209</v>
      </c>
      <c r="F25" s="9">
        <v>1</v>
      </c>
    </row>
    <row r="26" ht="24" customHeight="1" spans="1:6">
      <c r="A26" s="10" t="s">
        <v>30</v>
      </c>
      <c r="B26" s="7">
        <v>17120</v>
      </c>
      <c r="C26" s="8">
        <v>16120</v>
      </c>
      <c r="D26" s="8">
        <v>15840</v>
      </c>
      <c r="E26" s="9">
        <f t="shared" si="1"/>
        <v>0.982630272952854</v>
      </c>
      <c r="F26" s="9">
        <v>0.011042318248548</v>
      </c>
    </row>
    <row r="27" ht="24" customHeight="1" spans="1:6">
      <c r="A27" s="10" t="s">
        <v>31</v>
      </c>
      <c r="B27" s="7">
        <v>87</v>
      </c>
      <c r="C27" s="8">
        <v>100</v>
      </c>
      <c r="D27" s="8">
        <v>92</v>
      </c>
      <c r="E27" s="9">
        <f t="shared" si="1"/>
        <v>0.92</v>
      </c>
      <c r="F27" s="9">
        <v>0.769230769230769</v>
      </c>
    </row>
    <row r="28" ht="24" customHeight="1" spans="1:6">
      <c r="A28" s="11" t="s">
        <v>32</v>
      </c>
      <c r="B28" s="12">
        <v>6640</v>
      </c>
      <c r="C28" s="12">
        <v>6640</v>
      </c>
      <c r="D28" s="13"/>
      <c r="E28" s="9">
        <f t="shared" si="1"/>
        <v>0</v>
      </c>
      <c r="F28" s="9"/>
    </row>
    <row r="29" ht="24" customHeight="1" spans="1:6">
      <c r="A29" s="14" t="s">
        <v>33</v>
      </c>
      <c r="B29" s="12">
        <f>SUM(B3:B28)</f>
        <v>661933</v>
      </c>
      <c r="C29" s="12">
        <f>SUM(C3:C28)</f>
        <v>616011</v>
      </c>
      <c r="D29" s="12">
        <f>SUM(D4:D28)</f>
        <v>694225</v>
      </c>
      <c r="E29" s="9">
        <f t="shared" si="1"/>
        <v>1.12696851192592</v>
      </c>
      <c r="F29" s="9">
        <v>0.15019227168876</v>
      </c>
    </row>
    <row r="30" ht="24" customHeight="1" spans="1:6">
      <c r="A30" s="15" t="s">
        <v>34</v>
      </c>
      <c r="B30" s="12">
        <v>34831</v>
      </c>
      <c r="C30" s="12">
        <v>34831</v>
      </c>
      <c r="D30" s="12">
        <v>56350</v>
      </c>
      <c r="E30" s="9">
        <f t="shared" si="1"/>
        <v>1.61781171944532</v>
      </c>
      <c r="F30" s="9">
        <v>0.647901740020471</v>
      </c>
    </row>
    <row r="31" ht="24" customHeight="1" spans="1:6">
      <c r="A31" s="15" t="s">
        <v>35</v>
      </c>
      <c r="B31" s="12"/>
      <c r="C31" s="12"/>
      <c r="D31" s="12"/>
      <c r="E31" s="9"/>
      <c r="F31" s="9"/>
    </row>
    <row r="32" ht="24" customHeight="1" spans="1:6">
      <c r="A32" s="16" t="s">
        <v>36</v>
      </c>
      <c r="B32" s="12">
        <v>14642</v>
      </c>
      <c r="C32" s="12">
        <v>14642</v>
      </c>
      <c r="D32" s="12">
        <v>17412</v>
      </c>
      <c r="E32" s="9">
        <f>D32/C32</f>
        <v>1.18918180576424</v>
      </c>
      <c r="F32" s="9">
        <v>0.409307972480777</v>
      </c>
    </row>
    <row r="33" ht="24" customHeight="1" spans="1:6">
      <c r="A33" s="17" t="s">
        <v>37</v>
      </c>
      <c r="B33" s="18"/>
      <c r="C33" s="12">
        <v>300</v>
      </c>
      <c r="D33" s="12">
        <v>300</v>
      </c>
      <c r="E33" s="9">
        <f>D33/C33</f>
        <v>1</v>
      </c>
      <c r="F33" s="19" t="s">
        <v>38</v>
      </c>
    </row>
    <row r="34" ht="24" customHeight="1" spans="1:6">
      <c r="A34" s="17" t="s">
        <v>39</v>
      </c>
      <c r="B34" s="12"/>
      <c r="C34" s="12"/>
      <c r="D34" s="12"/>
      <c r="E34" s="9"/>
      <c r="F34" s="19"/>
    </row>
    <row r="35" ht="24" customHeight="1" spans="1:6">
      <c r="A35" s="16" t="s">
        <v>40</v>
      </c>
      <c r="B35" s="12">
        <v>20000</v>
      </c>
      <c r="C35" s="12">
        <v>5000</v>
      </c>
      <c r="D35" s="18">
        <v>2044</v>
      </c>
      <c r="E35" s="9">
        <f>D35/C35</f>
        <v>0.4088</v>
      </c>
      <c r="F35" s="9">
        <v>-0.982874330766717</v>
      </c>
    </row>
    <row r="36" ht="24" customHeight="1" spans="1:6">
      <c r="A36" s="16" t="s">
        <v>41</v>
      </c>
      <c r="B36" s="12"/>
      <c r="C36" s="12"/>
      <c r="D36" s="12"/>
      <c r="E36" s="9"/>
      <c r="F36" s="9"/>
    </row>
    <row r="37" ht="24" customHeight="1" spans="1:6">
      <c r="A37" s="16" t="s">
        <v>42</v>
      </c>
      <c r="B37" s="12"/>
      <c r="C37" s="12"/>
      <c r="D37" s="12"/>
      <c r="E37" s="9"/>
      <c r="F37" s="9"/>
    </row>
    <row r="38" ht="24" customHeight="1" spans="1:6">
      <c r="A38" s="16" t="s">
        <v>43</v>
      </c>
      <c r="B38" s="12">
        <v>50416</v>
      </c>
      <c r="C38" s="12">
        <v>95116</v>
      </c>
      <c r="D38" s="12">
        <v>121816</v>
      </c>
      <c r="E38" s="9">
        <f>D38/C38</f>
        <v>1.28070987005341</v>
      </c>
      <c r="F38" s="9">
        <v>5.94068714033388</v>
      </c>
    </row>
    <row r="39" ht="24" customHeight="1" spans="1:6">
      <c r="A39" s="14" t="s">
        <v>44</v>
      </c>
      <c r="B39" s="12">
        <f>B29+B30+B32+B35+B38</f>
        <v>781822</v>
      </c>
      <c r="C39" s="12">
        <f>C29+C30+C32+C35+C38+C33</f>
        <v>765900</v>
      </c>
      <c r="D39" s="12">
        <f>D29+D30+D32+D35+D38+D33</f>
        <v>892147</v>
      </c>
      <c r="E39" s="9">
        <f>D39/C39</f>
        <v>1.16483483483483</v>
      </c>
      <c r="F39" s="9">
        <v>0.133565938652676</v>
      </c>
    </row>
  </sheetData>
  <mergeCells count="2">
    <mergeCell ref="A1:F1"/>
    <mergeCell ref="A2:F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一般支出2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2024-10-27T02:48:00Z</dcterms:created>
  <dcterms:modified xsi:type="dcterms:W3CDTF">2024-10-30T04:44:23Z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E1E3493EB13146A098CD6BF514949212</vt:lpwstr>
  </property>
  <property fmtid="{D5CDD505-2E9C-101B-9397-08002B2CF9AE}" pid="3" name="KSOProductBuildVer">
    <vt:lpwstr>2052-11.8.6.11825</vt:lpwstr>
  </property>
</Properties>
</file>